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20600" windowHeight="13220" activeTab="0"/>
  </bookViews>
  <sheets>
    <sheet name="Moore Marathon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<sst xmlns="http://schemas.openxmlformats.org/spreadsheetml/2006/main" count="83" uniqueCount="80">
  <si>
    <t xml:space="preserve"> If you've managed to grab any images, then you can share them via our Flickr group at www.flickr.com/groups/bbcskyatnight</t>
  </si>
  <si>
    <t>We will only use your details to contact you about the Sky at Night's 55th anniversary, and will not pass your email address or phone number on to anyone else.</t>
  </si>
  <si>
    <t>Name:</t>
  </si>
  <si>
    <t>Phone number:</t>
  </si>
  <si>
    <t>Email address:</t>
  </si>
  <si>
    <t>The Sky at Night 55th anniversary</t>
  </si>
  <si>
    <t>Naked eye objects</t>
  </si>
  <si>
    <t>Naked eye objects:</t>
  </si>
  <si>
    <t xml:space="preserve">Name:   </t>
  </si>
  <si>
    <t xml:space="preserve">Location:   </t>
  </si>
  <si>
    <t>Binocular objects:</t>
  </si>
  <si>
    <t>Titan (moon of Saturn)</t>
  </si>
  <si>
    <t>Saturn (planet - currently in Virgo)</t>
  </si>
  <si>
    <t>Garnet Star (variable star)</t>
  </si>
  <si>
    <t>Tycho (lunar crater)</t>
  </si>
  <si>
    <t>Wild Duck Cluster (open cluster)</t>
  </si>
  <si>
    <t>Dumbbell Nebula (planetary nebula)</t>
  </si>
  <si>
    <t>Telescope objects:</t>
  </si>
  <si>
    <t>North Polar Cap of Mars</t>
  </si>
  <si>
    <t>Rings of Saturn</t>
  </si>
  <si>
    <t>Ring Nebula (planetary nebula)</t>
  </si>
  <si>
    <t>Iapetus (moon of Saturn)</t>
  </si>
  <si>
    <t>Crescent of Venus</t>
  </si>
  <si>
    <t>Clavius (lunar crater)</t>
  </si>
  <si>
    <t>Aristarchus (lunar crater)</t>
  </si>
  <si>
    <t>Plato (lunar crater)</t>
  </si>
  <si>
    <t>Syrtis Major (dark feature on Mars)</t>
  </si>
  <si>
    <t>Messier 81 &amp; 82 (pair of galaxies)</t>
  </si>
  <si>
    <t>Leo Triplet (trio of galaxies)</t>
  </si>
  <si>
    <t>Lagoon Nebula (emission nebula)</t>
  </si>
  <si>
    <t>Swan Nebula (emission nebula)</t>
  </si>
  <si>
    <t>Messier 5 (globular cluster)</t>
  </si>
  <si>
    <t>Albireo (colourful double star)</t>
  </si>
  <si>
    <t>Artificial Satellite</t>
  </si>
  <si>
    <t>Binocular objects</t>
  </si>
  <si>
    <t>Telscope objects</t>
  </si>
  <si>
    <t>Location</t>
  </si>
  <si>
    <t>Phone Number:</t>
  </si>
  <si>
    <t>Thanks for taking part in the Moore Marathon!</t>
  </si>
  <si>
    <t>Don't forget to email the completed form back to skyatnight@bbc.co.uk</t>
  </si>
  <si>
    <t>Do you have any comments? For example, which of these objects was your favourite, and why?</t>
  </si>
  <si>
    <t>If you would like to record more detail, then you can download a DETAILED observing form our website: www.bbc.co.uk/skyatnight</t>
  </si>
  <si>
    <t>This is our QUICK observing form and can be saved and emailed back to us at skyatnight@bbc.co.uk.</t>
  </si>
  <si>
    <t>Moore Marathon - QUICK Observing form</t>
  </si>
  <si>
    <t>Please  return it to us by 24th April 2012 so we can include it in the programme recording.</t>
  </si>
  <si>
    <t>55 Cancri (star in Cancer)</t>
  </si>
  <si>
    <t>Zubeneschamali (star in Libra)</t>
  </si>
  <si>
    <t>La Superba (very red star)</t>
  </si>
  <si>
    <t>Alpine Valley (lunar feature)</t>
  </si>
  <si>
    <t>Mare Crisium</t>
  </si>
  <si>
    <t>The Teapot (asterism)</t>
  </si>
  <si>
    <t>Alphard (star in Hydra)</t>
  </si>
  <si>
    <t>Double Cluster (open clusters)</t>
  </si>
  <si>
    <t>Cheshire Cat (asterism)</t>
  </si>
  <si>
    <t>Beehive Cluster (open cluster)</t>
  </si>
  <si>
    <t>Sombrero Galaxy (edge on galaxy)</t>
  </si>
  <si>
    <t>Whirlpool Galaxy (face on galaxy)</t>
  </si>
  <si>
    <t>Total</t>
  </si>
  <si>
    <t>Messier 13 (globular cluster)</t>
  </si>
  <si>
    <t>Mizar &amp; Alcor (double star)</t>
  </si>
  <si>
    <t>Coathanger Cluster (asterism)</t>
  </si>
  <si>
    <t>The Moon</t>
  </si>
  <si>
    <t>Polaris (star)</t>
  </si>
  <si>
    <t>The Plough (part of the Great Bear)</t>
  </si>
  <si>
    <t>Cassiopeia (constellation)</t>
  </si>
  <si>
    <t>Regulus &amp; Sickle (part of Leo)</t>
  </si>
  <si>
    <t>Mars (planet - currently in Leo)</t>
  </si>
  <si>
    <t>Venus (planet)</t>
  </si>
  <si>
    <t>Earthshine</t>
  </si>
  <si>
    <t>Belt of Venus</t>
  </si>
  <si>
    <t>Spica (brightest star in Virgo)</t>
  </si>
  <si>
    <t>Hyades (open cluster in Taurus)</t>
  </si>
  <si>
    <t>Pleiades (open cluster in Taurus)</t>
  </si>
  <si>
    <t>International Space Station (ISS)</t>
  </si>
  <si>
    <t>Cygnus (constellation)</t>
  </si>
  <si>
    <t>Algol (variable star in Perseus)</t>
  </si>
  <si>
    <t>Corona Borealis (constellation)</t>
  </si>
  <si>
    <t>The Summer Triangle (asterism)</t>
  </si>
  <si>
    <t>Antares (star in Scorpius)</t>
  </si>
  <si>
    <t>Thanks for taking part in the Sky at Night's Moore Marathon - our 55th anniversary challenge. We would like you to tell us which of our 55 selected objects you've managed to find.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</si>
</sst>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2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56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wrapText="1"/>
    </xf>
    <xf numFmtId="0" fontId="0" fillId="24" borderId="0" xfId="0" applyFont="1" applyFill="1" applyAlignment="1">
      <alignment horizontal="left"/>
    </xf>
    <xf numFmtId="0" fontId="17" fillId="24" borderId="0" xfId="0" applyFont="1" applyFill="1" applyAlignment="1">
      <alignment horizontal="left"/>
    </xf>
    <xf numFmtId="0" fontId="0" fillId="24" borderId="0" xfId="0" applyFill="1" applyBorder="1" applyAlignment="1">
      <alignment/>
    </xf>
    <xf numFmtId="49" fontId="0" fillId="24" borderId="10" xfId="0" applyNumberFormat="1" applyFill="1" applyBorder="1" applyAlignment="1" applyProtection="1">
      <alignment horizontal="left" wrapText="1"/>
      <protection locked="0"/>
    </xf>
    <xf numFmtId="0" fontId="0" fillId="2" borderId="0" xfId="0" applyFill="1" applyAlignment="1">
      <alignment/>
    </xf>
    <xf numFmtId="0" fontId="19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9" fillId="2" borderId="0" xfId="0" applyFont="1" applyFill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19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9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>
      <alignment/>
    </xf>
    <xf numFmtId="49" fontId="0" fillId="2" borderId="0" xfId="0" applyNumberForma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4" borderId="0" xfId="0" applyFill="1" applyAlignment="1" applyProtection="1">
      <alignment/>
      <protection locked="0"/>
    </xf>
    <xf numFmtId="0" fontId="0" fillId="2" borderId="0" xfId="0" applyFill="1" applyAlignment="1">
      <alignment horizontal="left"/>
    </xf>
    <xf numFmtId="0" fontId="0" fillId="0" borderId="0" xfId="0" applyAlignment="1" applyProtection="1">
      <alignment/>
      <protection/>
    </xf>
    <xf numFmtId="49" fontId="0" fillId="24" borderId="11" xfId="0" applyNumberFormat="1" applyFill="1" applyBorder="1" applyAlignment="1" applyProtection="1">
      <alignment horizontal="left" vertical="top" wrapText="1"/>
      <protection locked="0"/>
    </xf>
    <xf numFmtId="49" fontId="0" fillId="24" borderId="12" xfId="0" applyNumberFormat="1" applyFill="1" applyBorder="1" applyAlignment="1" applyProtection="1">
      <alignment horizontal="left" vertical="top" wrapText="1"/>
      <protection locked="0"/>
    </xf>
    <xf numFmtId="49" fontId="0" fillId="24" borderId="13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87"/>
  <sheetViews>
    <sheetView tabSelected="1" zoomScalePageLayoutView="0" workbookViewId="0" topLeftCell="A22">
      <selection activeCell="C32" sqref="C32:D32"/>
    </sheetView>
  </sheetViews>
  <sheetFormatPr defaultColWidth="8.8515625" defaultRowHeight="15"/>
  <cols>
    <col min="1" max="1" width="4.00390625" style="10" customWidth="1"/>
    <col min="2" max="2" width="3.421875" style="10" customWidth="1"/>
    <col min="3" max="3" width="20.8515625" style="10" customWidth="1"/>
    <col min="4" max="4" width="26.28125" style="10" customWidth="1"/>
    <col min="5" max="5" width="19.140625" style="10" customWidth="1"/>
    <col min="6" max="6" width="27.421875" style="10" customWidth="1"/>
    <col min="7" max="7" width="3.28125" style="10" customWidth="1"/>
    <col min="8" max="8" width="9.140625" style="2" customWidth="1"/>
    <col min="9" max="9" width="9.140625" style="27" hidden="1" customWidth="1"/>
    <col min="10" max="27" width="9.140625" style="8" customWidth="1"/>
  </cols>
  <sheetData>
    <row r="1" spans="1:8" ht="22.5">
      <c r="A1" s="37" t="s">
        <v>5</v>
      </c>
      <c r="B1" s="37"/>
      <c r="C1" s="37"/>
      <c r="D1" s="37"/>
      <c r="E1" s="37"/>
      <c r="F1" s="37"/>
      <c r="G1" s="37"/>
      <c r="H1" s="1"/>
    </row>
    <row r="2" spans="1:8" ht="22.5">
      <c r="A2" s="37" t="s">
        <v>43</v>
      </c>
      <c r="B2" s="37"/>
      <c r="C2" s="37"/>
      <c r="D2" s="37"/>
      <c r="E2" s="37"/>
      <c r="F2" s="37"/>
      <c r="G2" s="37"/>
      <c r="H2" s="1"/>
    </row>
    <row r="3" spans="2:6" ht="22.5">
      <c r="B3" s="11"/>
      <c r="C3" s="11"/>
      <c r="D3" s="11"/>
      <c r="E3" s="11"/>
      <c r="F3" s="11"/>
    </row>
    <row r="4" spans="2:8" ht="33.75" customHeight="1">
      <c r="B4" s="40" t="s">
        <v>79</v>
      </c>
      <c r="C4" s="40"/>
      <c r="D4" s="40"/>
      <c r="E4" s="40"/>
      <c r="F4" s="40"/>
      <c r="G4" s="12"/>
      <c r="H4" s="3"/>
    </row>
    <row r="5" spans="2:8" ht="33" customHeight="1">
      <c r="B5" s="40" t="s">
        <v>0</v>
      </c>
      <c r="C5" s="40"/>
      <c r="D5" s="40"/>
      <c r="E5" s="40"/>
      <c r="F5" s="40"/>
      <c r="G5" s="12"/>
      <c r="H5" s="3"/>
    </row>
    <row r="6" spans="2:8" ht="20.25" customHeight="1">
      <c r="B6" s="41" t="s">
        <v>42</v>
      </c>
      <c r="C6" s="42"/>
      <c r="D6" s="42"/>
      <c r="E6" s="42"/>
      <c r="F6" s="42"/>
      <c r="G6" s="13"/>
      <c r="H6" s="4"/>
    </row>
    <row r="7" spans="2:27" ht="18" customHeight="1">
      <c r="B7" s="33" t="s">
        <v>44</v>
      </c>
      <c r="C7" s="33"/>
      <c r="D7" s="33"/>
      <c r="E7" s="33"/>
      <c r="F7" s="33"/>
      <c r="G7" s="14"/>
      <c r="H7" s="5"/>
      <c r="I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0.25" customHeight="1">
      <c r="B8" s="26"/>
      <c r="C8" s="26"/>
      <c r="D8" s="26"/>
      <c r="E8" s="26"/>
      <c r="F8" s="26"/>
      <c r="G8" s="14"/>
      <c r="H8" s="5"/>
      <c r="I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35.25" customHeight="1">
      <c r="B9" s="33" t="s">
        <v>1</v>
      </c>
      <c r="C9" s="33"/>
      <c r="D9" s="33"/>
      <c r="E9" s="33"/>
      <c r="F9" s="33"/>
      <c r="G9" s="14"/>
      <c r="H9" s="5"/>
      <c r="I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4.75" customHeight="1" thickBot="1">
      <c r="B10" s="11"/>
      <c r="C10" s="15"/>
      <c r="D10" s="16"/>
      <c r="E10" s="16"/>
      <c r="F10" s="16"/>
      <c r="I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6.5" customHeight="1" thickBot="1">
      <c r="B11" s="17"/>
      <c r="C11" s="18" t="s">
        <v>8</v>
      </c>
      <c r="D11" s="9"/>
      <c r="E11" s="19" t="s">
        <v>3</v>
      </c>
      <c r="F11" s="9"/>
      <c r="I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7.25" customHeight="1" thickBot="1">
      <c r="B12" s="17"/>
      <c r="C12" s="18" t="s">
        <v>9</v>
      </c>
      <c r="D12" s="9"/>
      <c r="E12" s="19" t="s">
        <v>4</v>
      </c>
      <c r="F12" s="9"/>
      <c r="I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2.5">
      <c r="B13" s="11"/>
      <c r="C13" s="11"/>
      <c r="D13" s="20"/>
      <c r="E13" s="20"/>
      <c r="F13" s="20"/>
      <c r="I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33" customHeight="1">
      <c r="B14" s="33" t="s">
        <v>41</v>
      </c>
      <c r="C14" s="33"/>
      <c r="D14" s="33"/>
      <c r="E14" s="33"/>
      <c r="F14" s="33"/>
      <c r="G14" s="21"/>
      <c r="H14" s="6"/>
      <c r="I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2.5">
      <c r="B15" s="11"/>
      <c r="C15" s="11"/>
      <c r="D15" s="22"/>
      <c r="E15" s="11"/>
      <c r="F15" s="11"/>
      <c r="I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3.5">
      <c r="B16" s="38" t="s">
        <v>7</v>
      </c>
      <c r="C16" s="38"/>
      <c r="D16" s="38"/>
      <c r="E16" s="38"/>
      <c r="F16" s="38"/>
      <c r="G16" s="38"/>
      <c r="H16" s="7"/>
      <c r="I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9" ht="15">
      <c r="A17" s="10">
        <v>1</v>
      </c>
      <c r="B17" s="23"/>
      <c r="C17" s="39" t="s">
        <v>61</v>
      </c>
      <c r="D17" s="39"/>
      <c r="E17" s="23"/>
      <c r="F17" s="23"/>
      <c r="I17" s="27" t="b">
        <v>0</v>
      </c>
    </row>
    <row r="18" spans="1:9" ht="15">
      <c r="A18" s="10">
        <v>2</v>
      </c>
      <c r="B18" s="23"/>
      <c r="C18" s="39" t="s">
        <v>63</v>
      </c>
      <c r="D18" s="39"/>
      <c r="I18" s="27" t="b">
        <v>0</v>
      </c>
    </row>
    <row r="19" spans="1:9" ht="15">
      <c r="A19" s="10">
        <v>3</v>
      </c>
      <c r="B19" s="23"/>
      <c r="C19" s="39" t="s">
        <v>62</v>
      </c>
      <c r="D19" s="39"/>
      <c r="I19" s="27" t="b">
        <v>0</v>
      </c>
    </row>
    <row r="20" spans="1:9" ht="15">
      <c r="A20" s="10">
        <v>4</v>
      </c>
      <c r="B20" s="23"/>
      <c r="C20" s="39" t="s">
        <v>64</v>
      </c>
      <c r="D20" s="39"/>
      <c r="I20" s="27" t="b">
        <v>0</v>
      </c>
    </row>
    <row r="21" spans="1:9" ht="15">
      <c r="A21" s="10">
        <v>5</v>
      </c>
      <c r="B21" s="23"/>
      <c r="C21" s="39" t="s">
        <v>65</v>
      </c>
      <c r="D21" s="39"/>
      <c r="I21" s="27" t="b">
        <v>0</v>
      </c>
    </row>
    <row r="22" spans="1:9" ht="15">
      <c r="A22" s="10">
        <v>6</v>
      </c>
      <c r="B22" s="23"/>
      <c r="C22" s="39" t="s">
        <v>66</v>
      </c>
      <c r="D22" s="39"/>
      <c r="I22" s="27" t="b">
        <v>0</v>
      </c>
    </row>
    <row r="23" spans="1:9" ht="15">
      <c r="A23" s="10">
        <v>7</v>
      </c>
      <c r="B23" s="23"/>
      <c r="C23" s="39" t="s">
        <v>67</v>
      </c>
      <c r="D23" s="39"/>
      <c r="E23" s="23"/>
      <c r="F23" s="23"/>
      <c r="I23" s="27" t="b">
        <v>0</v>
      </c>
    </row>
    <row r="24" spans="1:9" ht="15">
      <c r="A24" s="10">
        <v>8</v>
      </c>
      <c r="B24" s="23"/>
      <c r="C24" s="39" t="s">
        <v>68</v>
      </c>
      <c r="D24" s="39"/>
      <c r="E24" s="23"/>
      <c r="F24" s="23"/>
      <c r="I24" s="27" t="b">
        <v>0</v>
      </c>
    </row>
    <row r="25" spans="1:9" ht="15">
      <c r="A25" s="10">
        <v>9</v>
      </c>
      <c r="B25" s="23"/>
      <c r="C25" s="39" t="s">
        <v>69</v>
      </c>
      <c r="D25" s="39"/>
      <c r="E25" s="23"/>
      <c r="F25" s="23"/>
      <c r="I25" s="27" t="b">
        <v>0</v>
      </c>
    </row>
    <row r="26" spans="1:9" ht="15">
      <c r="A26" s="10">
        <v>10</v>
      </c>
      <c r="B26" s="23"/>
      <c r="C26" s="39" t="s">
        <v>70</v>
      </c>
      <c r="D26" s="39"/>
      <c r="E26" s="23"/>
      <c r="F26" s="23"/>
      <c r="I26" s="27" t="b">
        <v>0</v>
      </c>
    </row>
    <row r="27" spans="1:9" ht="15">
      <c r="A27" s="10">
        <v>11</v>
      </c>
      <c r="B27" s="23"/>
      <c r="C27" s="34" t="s">
        <v>12</v>
      </c>
      <c r="D27" s="34"/>
      <c r="I27" s="27" t="b">
        <v>0</v>
      </c>
    </row>
    <row r="28" spans="1:9" ht="15">
      <c r="A28" s="10">
        <v>12</v>
      </c>
      <c r="B28" s="23"/>
      <c r="C28" s="34" t="s">
        <v>49</v>
      </c>
      <c r="D28" s="34"/>
      <c r="I28" s="27" t="b">
        <v>0</v>
      </c>
    </row>
    <row r="29" spans="1:9" ht="15">
      <c r="A29" s="10">
        <v>13</v>
      </c>
      <c r="B29" s="23"/>
      <c r="C29" s="34" t="s">
        <v>71</v>
      </c>
      <c r="D29" s="34"/>
      <c r="I29" s="27" t="b">
        <v>0</v>
      </c>
    </row>
    <row r="30" spans="1:9" ht="15">
      <c r="A30" s="10">
        <v>14</v>
      </c>
      <c r="B30" s="23"/>
      <c r="C30" s="34" t="s">
        <v>72</v>
      </c>
      <c r="D30" s="34"/>
      <c r="I30" s="27" t="b">
        <v>0</v>
      </c>
    </row>
    <row r="31" spans="1:9" ht="15">
      <c r="A31" s="10">
        <v>15</v>
      </c>
      <c r="B31" s="23"/>
      <c r="C31" s="34" t="s">
        <v>73</v>
      </c>
      <c r="D31" s="34"/>
      <c r="I31" s="27" t="b">
        <v>0</v>
      </c>
    </row>
    <row r="32" spans="1:27" ht="15">
      <c r="A32" s="10">
        <v>16</v>
      </c>
      <c r="B32" s="23"/>
      <c r="C32" s="34" t="s">
        <v>33</v>
      </c>
      <c r="D32" s="34"/>
      <c r="I32" s="27" t="b">
        <v>0</v>
      </c>
      <c r="AA32" s="8" t="b">
        <v>1</v>
      </c>
    </row>
    <row r="33" spans="1:27" ht="15">
      <c r="A33" s="10">
        <v>17</v>
      </c>
      <c r="B33" s="23"/>
      <c r="C33" s="34" t="s">
        <v>46</v>
      </c>
      <c r="D33" s="34"/>
      <c r="I33" s="27" t="b"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10">
        <v>18</v>
      </c>
      <c r="B34" s="23"/>
      <c r="C34" s="34" t="s">
        <v>74</v>
      </c>
      <c r="D34" s="34"/>
      <c r="I34" s="27" t="b"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10">
        <v>19</v>
      </c>
      <c r="B35" s="23"/>
      <c r="C35" s="34" t="s">
        <v>75</v>
      </c>
      <c r="D35" s="34"/>
      <c r="I35" s="27" t="b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10">
        <v>20</v>
      </c>
      <c r="B36" s="23"/>
      <c r="C36" s="34" t="s">
        <v>76</v>
      </c>
      <c r="D36" s="34"/>
      <c r="I36" s="27" t="b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10">
        <v>21</v>
      </c>
      <c r="B37" s="23"/>
      <c r="C37" s="34" t="s">
        <v>45</v>
      </c>
      <c r="D37" s="34"/>
      <c r="I37" s="27" t="b"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10">
        <v>22</v>
      </c>
      <c r="B38" s="23"/>
      <c r="C38" s="34" t="s">
        <v>77</v>
      </c>
      <c r="D38" s="34"/>
      <c r="I38" s="27" t="b"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10">
        <v>23</v>
      </c>
      <c r="B39" s="23"/>
      <c r="C39" s="34" t="s">
        <v>78</v>
      </c>
      <c r="D39" s="34"/>
      <c r="I39" s="27" t="b"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10">
        <v>24</v>
      </c>
      <c r="B40" s="23"/>
      <c r="C40" s="34" t="s">
        <v>50</v>
      </c>
      <c r="D40" s="34"/>
      <c r="I40" s="27" t="b"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10">
        <v>25</v>
      </c>
      <c r="B41" s="23"/>
      <c r="C41" s="28" t="s">
        <v>51</v>
      </c>
      <c r="D41" s="25"/>
      <c r="I41" s="27" t="b"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"/>
    <row r="43" spans="2:27" ht="15" thickBot="1">
      <c r="B43" s="36" t="s">
        <v>40</v>
      </c>
      <c r="C43" s="36"/>
      <c r="D43" s="36"/>
      <c r="E43" s="36"/>
      <c r="F43" s="3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60.75" customHeight="1" thickBot="1">
      <c r="B44" s="30"/>
      <c r="C44" s="31"/>
      <c r="D44" s="31"/>
      <c r="E44" s="31"/>
      <c r="F44" s="3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6" spans="2:27" ht="13.5">
      <c r="B46" s="38" t="s">
        <v>10</v>
      </c>
      <c r="C46" s="38"/>
      <c r="D46" s="38"/>
      <c r="E46" s="38"/>
      <c r="F46" s="38"/>
      <c r="G46" s="3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10">
        <v>26</v>
      </c>
      <c r="B47" s="23"/>
      <c r="C47" s="10" t="s">
        <v>60</v>
      </c>
      <c r="I47" s="27" t="b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10">
        <v>27</v>
      </c>
      <c r="B48" s="23"/>
      <c r="C48" s="10" t="s">
        <v>52</v>
      </c>
      <c r="I48" s="27" t="b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10">
        <v>28</v>
      </c>
      <c r="B49" s="23"/>
      <c r="C49" s="10" t="s">
        <v>53</v>
      </c>
      <c r="I49" s="27" t="b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10">
        <v>29</v>
      </c>
      <c r="B50" s="23"/>
      <c r="C50" s="10" t="s">
        <v>13</v>
      </c>
      <c r="I50" s="27" t="b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10">
        <v>30</v>
      </c>
      <c r="B51" s="23"/>
      <c r="C51" s="10" t="s">
        <v>14</v>
      </c>
      <c r="I51" s="27" t="b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10">
        <v>31</v>
      </c>
      <c r="B52" s="23"/>
      <c r="C52" s="10" t="s">
        <v>15</v>
      </c>
      <c r="I52" s="27" t="b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10">
        <v>32</v>
      </c>
      <c r="B53" s="23"/>
      <c r="C53" s="10" t="s">
        <v>16</v>
      </c>
      <c r="I53" s="27" t="b"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10">
        <v>33</v>
      </c>
      <c r="B54" s="23"/>
      <c r="C54" s="10" t="s">
        <v>54</v>
      </c>
      <c r="I54" s="27" t="b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10">
        <v>34</v>
      </c>
      <c r="B55" s="23"/>
      <c r="C55" s="10" t="s">
        <v>58</v>
      </c>
      <c r="I55" s="27" t="b"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10">
        <v>35</v>
      </c>
      <c r="B56" s="23"/>
      <c r="C56" s="10" t="s">
        <v>59</v>
      </c>
      <c r="I56" s="27" t="b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10">
        <v>36</v>
      </c>
      <c r="B57" s="23"/>
      <c r="C57" s="10" t="s">
        <v>11</v>
      </c>
      <c r="I57" s="27" t="b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9" ht="15">
      <c r="A58" s="10">
        <v>37</v>
      </c>
      <c r="B58" s="23"/>
      <c r="C58" s="10" t="s">
        <v>47</v>
      </c>
      <c r="I58" s="27" t="b">
        <v>0</v>
      </c>
    </row>
    <row r="59" ht="15">
      <c r="B59" s="23"/>
    </row>
    <row r="60" spans="2:27" ht="15" thickBot="1">
      <c r="B60" s="36" t="s">
        <v>40</v>
      </c>
      <c r="C60" s="36"/>
      <c r="D60" s="36"/>
      <c r="E60" s="36"/>
      <c r="F60" s="3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60.75" customHeight="1" thickBot="1">
      <c r="B61" s="30"/>
      <c r="C61" s="31"/>
      <c r="D61" s="31"/>
      <c r="E61" s="31"/>
      <c r="F61" s="3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5.75" customHeight="1">
      <c r="B62" s="24"/>
      <c r="C62" s="24"/>
      <c r="D62" s="24"/>
      <c r="E62" s="24"/>
      <c r="F62" s="2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38" t="s">
        <v>17</v>
      </c>
      <c r="C63" s="38"/>
      <c r="D63" s="38"/>
      <c r="E63" s="38"/>
      <c r="F63" s="38"/>
      <c r="G63" s="3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10">
        <v>38</v>
      </c>
      <c r="B64" s="23"/>
      <c r="C64" s="10" t="s">
        <v>18</v>
      </c>
      <c r="I64" s="27" t="b"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10">
        <v>39</v>
      </c>
      <c r="B65" s="23"/>
      <c r="C65" s="10" t="s">
        <v>19</v>
      </c>
      <c r="I65" s="27" t="b"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10">
        <v>40</v>
      </c>
      <c r="B66" s="23"/>
      <c r="C66" s="10" t="s">
        <v>20</v>
      </c>
      <c r="I66" s="27" t="b"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10">
        <v>41</v>
      </c>
      <c r="B67" s="23"/>
      <c r="C67" s="10" t="s">
        <v>55</v>
      </c>
      <c r="I67" s="27" t="b"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10">
        <v>42</v>
      </c>
      <c r="B68" s="23"/>
      <c r="C68" s="10" t="s">
        <v>21</v>
      </c>
      <c r="I68" s="27" t="b"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10">
        <v>43</v>
      </c>
      <c r="B69" s="23"/>
      <c r="C69" s="10" t="s">
        <v>56</v>
      </c>
      <c r="I69" s="27" t="b"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10">
        <v>44</v>
      </c>
      <c r="B70" s="23"/>
      <c r="C70" s="10" t="s">
        <v>22</v>
      </c>
      <c r="I70" s="27" t="b"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10">
        <v>45</v>
      </c>
      <c r="B71" s="23"/>
      <c r="C71" s="10" t="s">
        <v>48</v>
      </c>
      <c r="I71" s="27" t="b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10">
        <v>46</v>
      </c>
      <c r="B72" s="23"/>
      <c r="C72" s="10" t="s">
        <v>23</v>
      </c>
      <c r="I72" s="27" t="b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10">
        <v>47</v>
      </c>
      <c r="B73" s="23"/>
      <c r="C73" s="10" t="s">
        <v>24</v>
      </c>
      <c r="I73" s="27" t="b"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10">
        <v>48</v>
      </c>
      <c r="B74" s="23"/>
      <c r="C74" s="10" t="s">
        <v>25</v>
      </c>
      <c r="I74" s="27" t="b"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10">
        <v>49</v>
      </c>
      <c r="B75" s="23"/>
      <c r="C75" s="10" t="s">
        <v>26</v>
      </c>
      <c r="I75" s="27" t="b"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10">
        <v>50</v>
      </c>
      <c r="B76" s="23"/>
      <c r="C76" s="10" t="s">
        <v>27</v>
      </c>
      <c r="I76" s="27" t="b"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10">
        <v>51</v>
      </c>
      <c r="B77" s="23"/>
      <c r="C77" s="10" t="s">
        <v>28</v>
      </c>
      <c r="I77" s="27" t="b"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10">
        <v>52</v>
      </c>
      <c r="B78" s="23"/>
      <c r="C78" s="10" t="s">
        <v>29</v>
      </c>
      <c r="I78" s="27" t="b"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10">
        <v>53</v>
      </c>
      <c r="B79" s="23"/>
      <c r="C79" s="10" t="s">
        <v>30</v>
      </c>
      <c r="I79" s="27" t="b"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10">
        <v>54</v>
      </c>
      <c r="B80" s="23"/>
      <c r="C80" s="10" t="s">
        <v>31</v>
      </c>
      <c r="I80" s="27" t="b"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10">
        <v>55</v>
      </c>
      <c r="B81" s="23"/>
      <c r="C81" s="10" t="s">
        <v>32</v>
      </c>
      <c r="I81" s="27" t="b"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"/>
    <row r="83" spans="2:27" ht="15" thickBot="1">
      <c r="B83" s="36" t="s">
        <v>40</v>
      </c>
      <c r="C83" s="36"/>
      <c r="D83" s="36"/>
      <c r="E83" s="36"/>
      <c r="F83" s="3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60.75" customHeight="1" thickBot="1">
      <c r="B84" s="30"/>
      <c r="C84" s="31"/>
      <c r="D84" s="31"/>
      <c r="E84" s="31"/>
      <c r="F84" s="3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3.5">
      <c r="B85" s="24"/>
      <c r="C85" s="24"/>
      <c r="D85" s="24"/>
      <c r="E85" s="24"/>
      <c r="F85" s="2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3.5">
      <c r="B86" s="35" t="s">
        <v>38</v>
      </c>
      <c r="C86" s="35"/>
      <c r="D86" s="35"/>
      <c r="E86" s="35"/>
      <c r="F86" s="3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3.5">
      <c r="B87" s="35" t="s">
        <v>39</v>
      </c>
      <c r="C87" s="35"/>
      <c r="D87" s="35"/>
      <c r="E87" s="35"/>
      <c r="F87" s="3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</sheetData>
  <sheetProtection password="CACB" sheet="1" objects="1" scenarios="1" selectLockedCells="1"/>
  <mergeCells count="43">
    <mergeCell ref="B4:F4"/>
    <mergeCell ref="B5:F5"/>
    <mergeCell ref="B6:F6"/>
    <mergeCell ref="B7:F7"/>
    <mergeCell ref="C17:D17"/>
    <mergeCell ref="C18:D18"/>
    <mergeCell ref="C33:D33"/>
    <mergeCell ref="C19:D19"/>
    <mergeCell ref="C20:D20"/>
    <mergeCell ref="C21:D21"/>
    <mergeCell ref="C22:D22"/>
    <mergeCell ref="C23:D23"/>
    <mergeCell ref="C24:D24"/>
    <mergeCell ref="C38:D38"/>
    <mergeCell ref="C25:D25"/>
    <mergeCell ref="C26:D26"/>
    <mergeCell ref="C27:D27"/>
    <mergeCell ref="C28:D28"/>
    <mergeCell ref="C40:D40"/>
    <mergeCell ref="C29:D29"/>
    <mergeCell ref="C30:D30"/>
    <mergeCell ref="C31:D31"/>
    <mergeCell ref="C32:D32"/>
    <mergeCell ref="B83:F83"/>
    <mergeCell ref="C34:D34"/>
    <mergeCell ref="A1:G1"/>
    <mergeCell ref="A2:G2"/>
    <mergeCell ref="B16:G16"/>
    <mergeCell ref="B46:G46"/>
    <mergeCell ref="B63:G63"/>
    <mergeCell ref="C35:D35"/>
    <mergeCell ref="C36:D36"/>
    <mergeCell ref="C37:D37"/>
    <mergeCell ref="B84:F84"/>
    <mergeCell ref="B9:F9"/>
    <mergeCell ref="C39:D39"/>
    <mergeCell ref="B14:F14"/>
    <mergeCell ref="B86:F86"/>
    <mergeCell ref="B87:F87"/>
    <mergeCell ref="B44:F44"/>
    <mergeCell ref="B43:F43"/>
    <mergeCell ref="B60:F60"/>
    <mergeCell ref="B61:F61"/>
  </mergeCells>
  <printOptions/>
  <pageMargins left="0.7" right="0.7" top="0.75" bottom="0.75" header="0.3" footer="0.3"/>
  <pageSetup horizontalDpi="1200" verticalDpi="12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9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16.28125" style="0" bestFit="1" customWidth="1"/>
  </cols>
  <sheetData>
    <row r="2" spans="1:2" ht="13.5">
      <c r="A2" t="s">
        <v>2</v>
      </c>
      <c r="B2" s="29">
        <f>'Moore Marathon'!D11</f>
        <v>0</v>
      </c>
    </row>
    <row r="3" spans="1:2" ht="13.5">
      <c r="A3" t="s">
        <v>36</v>
      </c>
      <c r="B3" s="29">
        <f>'Moore Marathon'!D12</f>
        <v>0</v>
      </c>
    </row>
    <row r="4" spans="1:2" ht="13.5">
      <c r="A4" t="s">
        <v>37</v>
      </c>
      <c r="B4" s="29">
        <f>'Moore Marathon'!F11</f>
        <v>0</v>
      </c>
    </row>
    <row r="5" spans="1:2" ht="13.5">
      <c r="A5" t="s">
        <v>4</v>
      </c>
      <c r="B5" s="29">
        <f>'Moore Marathon'!F12</f>
        <v>0</v>
      </c>
    </row>
    <row r="6" spans="1:2" ht="13.5">
      <c r="A6" t="s">
        <v>6</v>
      </c>
      <c r="B6" s="29">
        <f>COUNTIF('Moore Marathon'!$I$17:$I$41,TRUE)</f>
        <v>0</v>
      </c>
    </row>
    <row r="7" spans="1:2" ht="13.5">
      <c r="A7" t="s">
        <v>34</v>
      </c>
      <c r="B7" s="29">
        <f>COUNTIF('Moore Marathon'!I47:I58,TRUE)</f>
        <v>0</v>
      </c>
    </row>
    <row r="8" spans="1:2" ht="13.5">
      <c r="A8" t="s">
        <v>35</v>
      </c>
      <c r="B8" s="29">
        <f>COUNTIF('Moore Marathon'!I64:I81,TRUE)</f>
        <v>0</v>
      </c>
    </row>
    <row r="9" spans="1:2" ht="13.5">
      <c r="A9" t="s">
        <v>57</v>
      </c>
      <c r="B9">
        <f>SUM(B6:B8)</f>
        <v>0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Cardiff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North</dc:creator>
  <cp:keywords/>
  <dc:description/>
  <cp:lastModifiedBy>Change Me</cp:lastModifiedBy>
  <dcterms:created xsi:type="dcterms:W3CDTF">2012-02-28T14:09:08Z</dcterms:created>
  <dcterms:modified xsi:type="dcterms:W3CDTF">2012-03-06T14:02:38Z</dcterms:modified>
  <cp:category/>
  <cp:version/>
  <cp:contentType/>
  <cp:contentStatus/>
</cp:coreProperties>
</file>